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ba1\Desktop\令和3年財務諸表入力シート\"/>
    </mc:Choice>
  </mc:AlternateContent>
  <xr:revisionPtr revIDLastSave="0" documentId="8_{001E2831-5EAB-4AD1-B979-3CB3ABDD001D}" xr6:coauthVersionLast="47" xr6:coauthVersionMax="47" xr10:uidLastSave="{00000000-0000-0000-0000-000000000000}"/>
  <bookViews>
    <workbookView xWindow="-120" yWindow="-120" windowWidth="29040" windowHeight="15840" xr2:uid="{C214EABE-9B90-4EB9-B71A-3EAA35F50CC8}"/>
  </bookViews>
  <sheets>
    <sheet name="第二号第二様式" sheetId="1" r:id="rId1"/>
  </sheets>
  <definedNames>
    <definedName name="_xlnm.Print_Titles" localSheetId="0">第二号第二様式!$1:$7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J33" i="1" s="1"/>
  <c r="H32" i="1"/>
  <c r="J32" i="1" s="1"/>
  <c r="J31" i="1"/>
  <c r="H31" i="1"/>
  <c r="H29" i="1"/>
  <c r="J29" i="1" s="1"/>
  <c r="I26" i="1"/>
  <c r="G26" i="1"/>
  <c r="F26" i="1"/>
  <c r="E26" i="1"/>
  <c r="E27" i="1" s="1"/>
  <c r="H27" i="1" s="1"/>
  <c r="H25" i="1"/>
  <c r="J25" i="1" s="1"/>
  <c r="I24" i="1"/>
  <c r="I27" i="1" s="1"/>
  <c r="G24" i="1"/>
  <c r="G27" i="1" s="1"/>
  <c r="F24" i="1"/>
  <c r="F27" i="1" s="1"/>
  <c r="E24" i="1"/>
  <c r="H24" i="1" s="1"/>
  <c r="J24" i="1" s="1"/>
  <c r="J23" i="1"/>
  <c r="H23" i="1"/>
  <c r="I20" i="1"/>
  <c r="I21" i="1" s="1"/>
  <c r="G20" i="1"/>
  <c r="F20" i="1"/>
  <c r="F21" i="1" s="1"/>
  <c r="E20" i="1"/>
  <c r="H20" i="1" s="1"/>
  <c r="J20" i="1" s="1"/>
  <c r="H19" i="1"/>
  <c r="J19" i="1" s="1"/>
  <c r="I18" i="1"/>
  <c r="H18" i="1"/>
  <c r="J18" i="1" s="1"/>
  <c r="J21" i="1" s="1"/>
  <c r="G18" i="1"/>
  <c r="G21" i="1" s="1"/>
  <c r="F18" i="1"/>
  <c r="E18" i="1"/>
  <c r="E21" i="1" s="1"/>
  <c r="H17" i="1"/>
  <c r="J17" i="1" s="1"/>
  <c r="J16" i="1"/>
  <c r="H16" i="1"/>
  <c r="I14" i="1"/>
  <c r="I15" i="1" s="1"/>
  <c r="G14" i="1"/>
  <c r="F14" i="1"/>
  <c r="F15" i="1" s="1"/>
  <c r="E14" i="1"/>
  <c r="H14" i="1" s="1"/>
  <c r="J14" i="1" s="1"/>
  <c r="H13" i="1"/>
  <c r="J13" i="1" s="1"/>
  <c r="H12" i="1"/>
  <c r="J12" i="1" s="1"/>
  <c r="J11" i="1"/>
  <c r="H11" i="1"/>
  <c r="H10" i="1"/>
  <c r="J10" i="1" s="1"/>
  <c r="I9" i="1"/>
  <c r="H9" i="1"/>
  <c r="J9" i="1" s="1"/>
  <c r="G9" i="1"/>
  <c r="G15" i="1" s="1"/>
  <c r="G22" i="1" s="1"/>
  <c r="G28" i="1" s="1"/>
  <c r="G30" i="1" s="1"/>
  <c r="G34" i="1" s="1"/>
  <c r="F9" i="1"/>
  <c r="E9" i="1"/>
  <c r="E15" i="1" s="1"/>
  <c r="H8" i="1"/>
  <c r="J8" i="1" s="1"/>
  <c r="H15" i="1" l="1"/>
  <c r="E22" i="1"/>
  <c r="I22" i="1"/>
  <c r="I28" i="1" s="1"/>
  <c r="I30" i="1" s="1"/>
  <c r="I34" i="1" s="1"/>
  <c r="J15" i="1"/>
  <c r="J22" i="1" s="1"/>
  <c r="F22" i="1"/>
  <c r="F28" i="1" s="1"/>
  <c r="F30" i="1" s="1"/>
  <c r="F34" i="1" s="1"/>
  <c r="H21" i="1"/>
  <c r="H26" i="1"/>
  <c r="J26" i="1" s="1"/>
  <c r="J27" i="1" s="1"/>
  <c r="J28" i="1" l="1"/>
  <c r="J30" i="1" s="1"/>
  <c r="J34" i="1" s="1"/>
  <c r="E28" i="1"/>
  <c r="H22" i="1"/>
  <c r="H28" i="1" l="1"/>
  <c r="E30" i="1"/>
  <c r="H30" i="1" l="1"/>
  <c r="E34" i="1"/>
  <c r="H34" i="1" s="1"/>
</calcChain>
</file>

<file path=xl/sharedStrings.xml><?xml version="1.0" encoding="utf-8"?>
<sst xmlns="http://schemas.openxmlformats.org/spreadsheetml/2006/main" count="48" uniqueCount="44">
  <si>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</si>
  <si>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</si>
  <si>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</si>
  <si>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</si>
  <si>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</si>
  <si>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</si>
  <si>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</si>
  <si>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</si>
  <si>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</si>
  <si>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</si>
  <si>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</si>
  <si>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サービス活動増減の部</t>
  </si>
  <si>
    <t>収益</t>
  </si>
  <si>
    <t>保育事業収益</t>
  </si>
  <si>
    <t>サービス活動収益計（１）</t>
  </si>
  <si>
    <t>費用</t>
  </si>
  <si>
    <t>人件費</t>
  </si>
  <si>
    <t>事業費</t>
  </si>
  <si>
    <t>事務費</t>
  </si>
  <si>
    <t>減価償却費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</si>
  <si>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</si>
  <si>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</si>
  <si>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</si>
  <si>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</si>
  <si>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</si>
  <si>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</si>
  <si>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</si>
  <si>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</si>
  <si>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</si>
  <si>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</si>
  <si>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</si>
  <si>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その他の特別収益</t>
  </si>
  <si>
    <t>特別収益計（８）</t>
  </si>
  <si>
    <t>固定資産売却損・処分損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</si>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</sst>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56A5DD72-6522-48E4-956A-CC12623D6A47}"/>
    <cellStyle name="標準 3" xfId="1" xr:uid="{0AD1988B-D984-4D3C-AC31-1AA7A38EB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3B5E-C8CB-48D9-B9F2-B30EB330D930}">
  <sheetPr>
    <pageSetUpPr fitToPage="1"/>
  </sheetPr>
  <dimension ref="B2:J34"/>
  <sheetViews>
    <sheetView showGridLines="0" tabSelected="1" workbookViewId="0"/>
  </sheetViews>
  <sheetFormatPr defaultRowHeight="18.75" x14ac:dyDescent="0.4"/>
  <cols>
    <col min="1" max="3" width="2.875" customWidth="1"/>
    <col min="4" max="4" width="59.25" customWidth="1"/>
    <col min="5" max="10" width="20.75" customWidth="1"/>
  </cols>
  <sheetData>
    <row r="2" spans="2:10" ht="21" x14ac:dyDescent="0.4">
      <c r="B2" s="1"/>
      <c r="C2" s="1"/>
      <c r="D2" s="1"/>
      <c r="E2" s="1"/>
      <c r="F2" s="2"/>
      <c r="G2" s="2"/>
      <c r="H2" s="2"/>
      <c r="I2" s="3"/>
      <c r="J2" s="4" t="s">
        <v>0</v>
      </c>
    </row>
    <row r="3" spans="2:10" ht="21" x14ac:dyDescent="0.4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0" x14ac:dyDescent="0.4">
      <c r="B4" s="6"/>
      <c r="C4" s="6"/>
      <c r="D4" s="6"/>
      <c r="E4" s="6"/>
      <c r="F4" s="6"/>
      <c r="G4" s="6"/>
      <c r="H4" s="6"/>
      <c r="I4" s="2"/>
      <c r="J4" s="2"/>
    </row>
    <row r="5" spans="2:10" ht="21" x14ac:dyDescent="0.4">
      <c r="B5" s="7" t="s">
        <v>2</v>
      </c>
      <c r="C5" s="7"/>
      <c r="D5" s="7"/>
      <c r="E5" s="7"/>
      <c r="F5" s="7"/>
      <c r="G5" s="7"/>
      <c r="H5" s="7"/>
      <c r="I5" s="7"/>
      <c r="J5" s="7"/>
    </row>
    <row r="6" spans="2:10" x14ac:dyDescent="0.4">
      <c r="B6" s="8"/>
      <c r="C6" s="8"/>
      <c r="D6" s="8"/>
      <c r="E6" s="8"/>
      <c r="F6" s="8"/>
      <c r="G6" s="8"/>
      <c r="H6" s="2"/>
      <c r="I6" s="2"/>
      <c r="J6" s="8" t="s">
        <v>3</v>
      </c>
    </row>
    <row r="7" spans="2:10" x14ac:dyDescent="0.4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2:10" x14ac:dyDescent="0.4">
      <c r="B8" s="11" t="s">
        <v>11</v>
      </c>
      <c r="C8" s="11" t="s">
        <v>12</v>
      </c>
      <c r="D8" s="12" t="s">
        <v>13</v>
      </c>
      <c r="E8" s="13">
        <v>35204145</v>
      </c>
      <c r="F8" s="13"/>
      <c r="G8" s="13"/>
      <c r="H8" s="13">
        <f>E8+F8+G8</f>
        <v>35204145</v>
      </c>
      <c r="I8" s="14"/>
      <c r="J8" s="13">
        <f>H8-ABS(I8)</f>
        <v>35204145</v>
      </c>
    </row>
    <row r="9" spans="2:10" x14ac:dyDescent="0.4">
      <c r="B9" s="15"/>
      <c r="C9" s="16"/>
      <c r="D9" s="17" t="s">
        <v>14</v>
      </c>
      <c r="E9" s="18">
        <f>+E8</f>
        <v>35204145</v>
      </c>
      <c r="F9" s="18">
        <f>+F8</f>
        <v>0</v>
      </c>
      <c r="G9" s="18">
        <f>+G8</f>
        <v>0</v>
      </c>
      <c r="H9" s="18">
        <f t="shared" ref="H9:H34" si="0">E9+F9+G9</f>
        <v>35204145</v>
      </c>
      <c r="I9" s="14">
        <f>+I8</f>
        <v>0</v>
      </c>
      <c r="J9" s="18">
        <f t="shared" ref="J9:J33" si="1">H9-ABS(I9)</f>
        <v>35204145</v>
      </c>
    </row>
    <row r="10" spans="2:10" x14ac:dyDescent="0.4">
      <c r="B10" s="15"/>
      <c r="C10" s="11" t="s">
        <v>15</v>
      </c>
      <c r="D10" s="19" t="s">
        <v>16</v>
      </c>
      <c r="E10" s="20">
        <v>24038879</v>
      </c>
      <c r="F10" s="20"/>
      <c r="G10" s="20"/>
      <c r="H10" s="20">
        <f t="shared" si="0"/>
        <v>24038879</v>
      </c>
      <c r="I10" s="21"/>
      <c r="J10" s="20">
        <f t="shared" si="1"/>
        <v>24038879</v>
      </c>
    </row>
    <row r="11" spans="2:10" x14ac:dyDescent="0.4">
      <c r="B11" s="15"/>
      <c r="C11" s="15"/>
      <c r="D11" s="19" t="s">
        <v>17</v>
      </c>
      <c r="E11" s="20">
        <v>3535504</v>
      </c>
      <c r="F11" s="20"/>
      <c r="G11" s="20"/>
      <c r="H11" s="20">
        <f t="shared" si="0"/>
        <v>3535504</v>
      </c>
      <c r="I11" s="22"/>
      <c r="J11" s="20">
        <f t="shared" si="1"/>
        <v>3535504</v>
      </c>
    </row>
    <row r="12" spans="2:10" x14ac:dyDescent="0.4">
      <c r="B12" s="15"/>
      <c r="C12" s="15"/>
      <c r="D12" s="19" t="s">
        <v>18</v>
      </c>
      <c r="E12" s="20">
        <v>6095881</v>
      </c>
      <c r="F12" s="20"/>
      <c r="G12" s="20"/>
      <c r="H12" s="20">
        <f t="shared" si="0"/>
        <v>6095881</v>
      </c>
      <c r="I12" s="22"/>
      <c r="J12" s="20">
        <f t="shared" si="1"/>
        <v>6095881</v>
      </c>
    </row>
    <row r="13" spans="2:10" x14ac:dyDescent="0.4">
      <c r="B13" s="15"/>
      <c r="C13" s="15"/>
      <c r="D13" s="19" t="s">
        <v>19</v>
      </c>
      <c r="E13" s="20">
        <v>328757</v>
      </c>
      <c r="F13" s="20"/>
      <c r="G13" s="20"/>
      <c r="H13" s="20">
        <f t="shared" si="0"/>
        <v>328757</v>
      </c>
      <c r="I13" s="23"/>
      <c r="J13" s="20">
        <f t="shared" si="1"/>
        <v>328757</v>
      </c>
    </row>
    <row r="14" spans="2:10" x14ac:dyDescent="0.4">
      <c r="B14" s="15"/>
      <c r="C14" s="16"/>
      <c r="D14" s="17" t="s">
        <v>20</v>
      </c>
      <c r="E14" s="18">
        <f>+E10+E11+E12+E13</f>
        <v>33999021</v>
      </c>
      <c r="F14" s="18">
        <f>+F10+F11+F12+F13</f>
        <v>0</v>
      </c>
      <c r="G14" s="18">
        <f>+G10+G11+G12+G13</f>
        <v>0</v>
      </c>
      <c r="H14" s="18">
        <f t="shared" si="0"/>
        <v>33999021</v>
      </c>
      <c r="I14" s="14">
        <f>+I10+I11+I12+I13</f>
        <v>0</v>
      </c>
      <c r="J14" s="18">
        <f t="shared" si="1"/>
        <v>33999021</v>
      </c>
    </row>
    <row r="15" spans="2:10" x14ac:dyDescent="0.4">
      <c r="B15" s="16"/>
      <c r="C15" s="24" t="s">
        <v>21</v>
      </c>
      <c r="D15" s="25"/>
      <c r="E15" s="26">
        <f xml:space="preserve"> +E9 - E14</f>
        <v>1205124</v>
      </c>
      <c r="F15" s="26">
        <f xml:space="preserve"> +F9 - F14</f>
        <v>0</v>
      </c>
      <c r="G15" s="26">
        <f xml:space="preserve"> +G9 - G14</f>
        <v>0</v>
      </c>
      <c r="H15" s="26">
        <f t="shared" si="0"/>
        <v>1205124</v>
      </c>
      <c r="I15" s="14">
        <f xml:space="preserve"> +I9 - I14</f>
        <v>0</v>
      </c>
      <c r="J15" s="26">
        <f>J9-J14</f>
        <v>1205124</v>
      </c>
    </row>
    <row r="16" spans="2:10" x14ac:dyDescent="0.4">
      <c r="B16" s="11" t="s">
        <v>22</v>
      </c>
      <c r="C16" s="11" t="s">
        <v>12</v>
      </c>
      <c r="D16" s="19" t="s">
        <v>23</v>
      </c>
      <c r="E16" s="20">
        <v>1120</v>
      </c>
      <c r="F16" s="20"/>
      <c r="G16" s="20"/>
      <c r="H16" s="20">
        <f t="shared" si="0"/>
        <v>1120</v>
      </c>
      <c r="I16" s="21"/>
      <c r="J16" s="20">
        <f t="shared" si="1"/>
        <v>1120</v>
      </c>
    </row>
    <row r="17" spans="2:10" x14ac:dyDescent="0.4">
      <c r="B17" s="15"/>
      <c r="C17" s="15"/>
      <c r="D17" s="19" t="s">
        <v>24</v>
      </c>
      <c r="E17" s="20">
        <v>173322</v>
      </c>
      <c r="F17" s="20"/>
      <c r="G17" s="20"/>
      <c r="H17" s="20">
        <f t="shared" si="0"/>
        <v>173322</v>
      </c>
      <c r="I17" s="23"/>
      <c r="J17" s="20">
        <f t="shared" si="1"/>
        <v>173322</v>
      </c>
    </row>
    <row r="18" spans="2:10" x14ac:dyDescent="0.4">
      <c r="B18" s="15"/>
      <c r="C18" s="16"/>
      <c r="D18" s="17" t="s">
        <v>25</v>
      </c>
      <c r="E18" s="18">
        <f>+E16+E17</f>
        <v>174442</v>
      </c>
      <c r="F18" s="18">
        <f>+F16+F17</f>
        <v>0</v>
      </c>
      <c r="G18" s="18">
        <f>+G16+G17</f>
        <v>0</v>
      </c>
      <c r="H18" s="18">
        <f t="shared" si="0"/>
        <v>174442</v>
      </c>
      <c r="I18" s="14">
        <f>+I16+I17</f>
        <v>0</v>
      </c>
      <c r="J18" s="18">
        <f t="shared" si="1"/>
        <v>174442</v>
      </c>
    </row>
    <row r="19" spans="2:10" x14ac:dyDescent="0.4">
      <c r="B19" s="15"/>
      <c r="C19" s="11" t="s">
        <v>15</v>
      </c>
      <c r="D19" s="19" t="s">
        <v>26</v>
      </c>
      <c r="E19" s="20"/>
      <c r="F19" s="20"/>
      <c r="G19" s="20"/>
      <c r="H19" s="20">
        <f t="shared" si="0"/>
        <v>0</v>
      </c>
      <c r="I19" s="14"/>
      <c r="J19" s="20">
        <f t="shared" si="1"/>
        <v>0</v>
      </c>
    </row>
    <row r="20" spans="2:10" x14ac:dyDescent="0.4">
      <c r="B20" s="15"/>
      <c r="C20" s="16"/>
      <c r="D20" s="17" t="s">
        <v>27</v>
      </c>
      <c r="E20" s="18">
        <f>+E19</f>
        <v>0</v>
      </c>
      <c r="F20" s="18">
        <f>+F19</f>
        <v>0</v>
      </c>
      <c r="G20" s="18">
        <f>+G19</f>
        <v>0</v>
      </c>
      <c r="H20" s="18">
        <f t="shared" si="0"/>
        <v>0</v>
      </c>
      <c r="I20" s="14">
        <f>+I19</f>
        <v>0</v>
      </c>
      <c r="J20" s="18">
        <f t="shared" si="1"/>
        <v>0</v>
      </c>
    </row>
    <row r="21" spans="2:10" x14ac:dyDescent="0.4">
      <c r="B21" s="16"/>
      <c r="C21" s="24" t="s">
        <v>28</v>
      </c>
      <c r="D21" s="27"/>
      <c r="E21" s="28">
        <f xml:space="preserve"> +E18 - E20</f>
        <v>174442</v>
      </c>
      <c r="F21" s="28">
        <f xml:space="preserve"> +F18 - F20</f>
        <v>0</v>
      </c>
      <c r="G21" s="28">
        <f xml:space="preserve"> +G18 - G20</f>
        <v>0</v>
      </c>
      <c r="H21" s="28">
        <f t="shared" si="0"/>
        <v>174442</v>
      </c>
      <c r="I21" s="14">
        <f xml:space="preserve"> +I18 - I20</f>
        <v>0</v>
      </c>
      <c r="J21" s="28">
        <f>J18-J20</f>
        <v>174442</v>
      </c>
    </row>
    <row r="22" spans="2:10" x14ac:dyDescent="0.4">
      <c r="B22" s="24" t="s">
        <v>29</v>
      </c>
      <c r="C22" s="29"/>
      <c r="D22" s="25"/>
      <c r="E22" s="26">
        <f xml:space="preserve"> +E15 +E21</f>
        <v>1379566</v>
      </c>
      <c r="F22" s="26">
        <f xml:space="preserve"> +F15 +F21</f>
        <v>0</v>
      </c>
      <c r="G22" s="26">
        <f xml:space="preserve"> +G15 +G21</f>
        <v>0</v>
      </c>
      <c r="H22" s="26">
        <f t="shared" si="0"/>
        <v>1379566</v>
      </c>
      <c r="I22" s="14">
        <f xml:space="preserve"> +I15 +I21</f>
        <v>0</v>
      </c>
      <c r="J22" s="26">
        <f>J15+J21</f>
        <v>1379566</v>
      </c>
    </row>
    <row r="23" spans="2:10" x14ac:dyDescent="0.4">
      <c r="B23" s="11" t="s">
        <v>30</v>
      </c>
      <c r="C23" s="11" t="s">
        <v>12</v>
      </c>
      <c r="D23" s="19" t="s">
        <v>31</v>
      </c>
      <c r="E23" s="20"/>
      <c r="F23" s="20"/>
      <c r="G23" s="20"/>
      <c r="H23" s="20">
        <f t="shared" si="0"/>
        <v>0</v>
      </c>
      <c r="I23" s="14"/>
      <c r="J23" s="20">
        <f t="shared" si="1"/>
        <v>0</v>
      </c>
    </row>
    <row r="24" spans="2:10" x14ac:dyDescent="0.4">
      <c r="B24" s="15"/>
      <c r="C24" s="16"/>
      <c r="D24" s="17" t="s">
        <v>32</v>
      </c>
      <c r="E24" s="18">
        <f>+E23</f>
        <v>0</v>
      </c>
      <c r="F24" s="18">
        <f>+F23</f>
        <v>0</v>
      </c>
      <c r="G24" s="18">
        <f>+G23</f>
        <v>0</v>
      </c>
      <c r="H24" s="18">
        <f t="shared" si="0"/>
        <v>0</v>
      </c>
      <c r="I24" s="14">
        <f>+I23</f>
        <v>0</v>
      </c>
      <c r="J24" s="18">
        <f t="shared" si="1"/>
        <v>0</v>
      </c>
    </row>
    <row r="25" spans="2:10" x14ac:dyDescent="0.4">
      <c r="B25" s="15"/>
      <c r="C25" s="11" t="s">
        <v>15</v>
      </c>
      <c r="D25" s="19" t="s">
        <v>33</v>
      </c>
      <c r="E25" s="20">
        <v>2</v>
      </c>
      <c r="F25" s="20"/>
      <c r="G25" s="20"/>
      <c r="H25" s="20">
        <f t="shared" si="0"/>
        <v>2</v>
      </c>
      <c r="I25" s="14"/>
      <c r="J25" s="20">
        <f t="shared" si="1"/>
        <v>2</v>
      </c>
    </row>
    <row r="26" spans="2:10" x14ac:dyDescent="0.4">
      <c r="B26" s="15"/>
      <c r="C26" s="16"/>
      <c r="D26" s="17" t="s">
        <v>34</v>
      </c>
      <c r="E26" s="18">
        <f>+E25</f>
        <v>2</v>
      </c>
      <c r="F26" s="18">
        <f>+F25</f>
        <v>0</v>
      </c>
      <c r="G26" s="18">
        <f>+G25</f>
        <v>0</v>
      </c>
      <c r="H26" s="18">
        <f t="shared" si="0"/>
        <v>2</v>
      </c>
      <c r="I26" s="14">
        <f>+I25</f>
        <v>0</v>
      </c>
      <c r="J26" s="18">
        <f t="shared" si="1"/>
        <v>2</v>
      </c>
    </row>
    <row r="27" spans="2:10" x14ac:dyDescent="0.4">
      <c r="B27" s="16"/>
      <c r="C27" s="30" t="s">
        <v>35</v>
      </c>
      <c r="D27" s="31"/>
      <c r="E27" s="32">
        <f xml:space="preserve"> +E24 - E26</f>
        <v>-2</v>
      </c>
      <c r="F27" s="32">
        <f xml:space="preserve"> +F24 - F26</f>
        <v>0</v>
      </c>
      <c r="G27" s="32">
        <f xml:space="preserve"> +G24 - G26</f>
        <v>0</v>
      </c>
      <c r="H27" s="32">
        <f t="shared" si="0"/>
        <v>-2</v>
      </c>
      <c r="I27" s="14">
        <f xml:space="preserve"> +I24 - I26</f>
        <v>0</v>
      </c>
      <c r="J27" s="32">
        <f>J24-J26</f>
        <v>-2</v>
      </c>
    </row>
    <row r="28" spans="2:10" x14ac:dyDescent="0.4">
      <c r="B28" s="24" t="s">
        <v>36</v>
      </c>
      <c r="C28" s="33"/>
      <c r="D28" s="34"/>
      <c r="E28" s="35">
        <f xml:space="preserve"> +E22 +E27</f>
        <v>1379564</v>
      </c>
      <c r="F28" s="35">
        <f xml:space="preserve"> +F22 +F27</f>
        <v>0</v>
      </c>
      <c r="G28" s="35">
        <f xml:space="preserve"> +G22 +G27</f>
        <v>0</v>
      </c>
      <c r="H28" s="35">
        <f t="shared" si="0"/>
        <v>1379564</v>
      </c>
      <c r="I28" s="14">
        <f xml:space="preserve"> +I22 +I27</f>
        <v>0</v>
      </c>
      <c r="J28" s="35">
        <f>J22+J27</f>
        <v>1379564</v>
      </c>
    </row>
    <row r="29" spans="2:10" x14ac:dyDescent="0.4">
      <c r="B29" s="36" t="s">
        <v>37</v>
      </c>
      <c r="C29" s="33" t="s">
        <v>38</v>
      </c>
      <c r="D29" s="34"/>
      <c r="E29" s="35">
        <v>-12564681</v>
      </c>
      <c r="F29" s="35"/>
      <c r="G29" s="35"/>
      <c r="H29" s="35">
        <f t="shared" si="0"/>
        <v>-12564681</v>
      </c>
      <c r="I29" s="14"/>
      <c r="J29" s="35">
        <f t="shared" si="1"/>
        <v>-12564681</v>
      </c>
    </row>
    <row r="30" spans="2:10" x14ac:dyDescent="0.4">
      <c r="B30" s="37"/>
      <c r="C30" s="33" t="s">
        <v>39</v>
      </c>
      <c r="D30" s="34"/>
      <c r="E30" s="35">
        <f xml:space="preserve"> +E28 +E29</f>
        <v>-11185117</v>
      </c>
      <c r="F30" s="35">
        <f xml:space="preserve"> +F28 +F29</f>
        <v>0</v>
      </c>
      <c r="G30" s="35">
        <f xml:space="preserve"> +G28 +G29</f>
        <v>0</v>
      </c>
      <c r="H30" s="35">
        <f t="shared" si="0"/>
        <v>-11185117</v>
      </c>
      <c r="I30" s="14">
        <f xml:space="preserve"> +I28 +I29</f>
        <v>0</v>
      </c>
      <c r="J30" s="35">
        <f>J28+J29</f>
        <v>-11185117</v>
      </c>
    </row>
    <row r="31" spans="2:10" x14ac:dyDescent="0.4">
      <c r="B31" s="37"/>
      <c r="C31" s="33" t="s">
        <v>40</v>
      </c>
      <c r="D31" s="34"/>
      <c r="E31" s="35"/>
      <c r="F31" s="35"/>
      <c r="G31" s="35"/>
      <c r="H31" s="35">
        <f t="shared" si="0"/>
        <v>0</v>
      </c>
      <c r="I31" s="14"/>
      <c r="J31" s="35">
        <f t="shared" si="1"/>
        <v>0</v>
      </c>
    </row>
    <row r="32" spans="2:10" x14ac:dyDescent="0.4">
      <c r="B32" s="37"/>
      <c r="C32" s="33" t="s">
        <v>41</v>
      </c>
      <c r="D32" s="34"/>
      <c r="E32" s="35"/>
      <c r="F32" s="35"/>
      <c r="G32" s="35"/>
      <c r="H32" s="35">
        <f t="shared" si="0"/>
        <v>0</v>
      </c>
      <c r="I32" s="14"/>
      <c r="J32" s="35">
        <f t="shared" si="1"/>
        <v>0</v>
      </c>
    </row>
    <row r="33" spans="2:10" x14ac:dyDescent="0.4">
      <c r="B33" s="37"/>
      <c r="C33" s="33" t="s">
        <v>42</v>
      </c>
      <c r="D33" s="34"/>
      <c r="E33" s="35">
        <v>1006</v>
      </c>
      <c r="F33" s="35"/>
      <c r="G33" s="35"/>
      <c r="H33" s="35">
        <f t="shared" si="0"/>
        <v>1006</v>
      </c>
      <c r="I33" s="14"/>
      <c r="J33" s="35">
        <f t="shared" si="1"/>
        <v>1006</v>
      </c>
    </row>
    <row r="34" spans="2:10" x14ac:dyDescent="0.4">
      <c r="B34" s="38"/>
      <c r="C34" s="33" t="s">
        <v>43</v>
      </c>
      <c r="D34" s="34"/>
      <c r="E34" s="35">
        <f xml:space="preserve"> +E30 +E31 +E32 - E33</f>
        <v>-11186123</v>
      </c>
      <c r="F34" s="35">
        <f xml:space="preserve"> +F30 +F31 +F32 - F33</f>
        <v>0</v>
      </c>
      <c r="G34" s="35">
        <f xml:space="preserve"> +G30 +G31 +G32 - G33</f>
        <v>0</v>
      </c>
      <c r="H34" s="35">
        <f t="shared" si="0"/>
        <v>-11186123</v>
      </c>
      <c r="I34" s="14">
        <f xml:space="preserve"> +I30 +I31 +I32 - I33</f>
        <v>0</v>
      </c>
      <c r="J34" s="35">
        <f>J30+J31+J32-J33</f>
        <v>-11186123</v>
      </c>
    </row>
  </sheetData>
  <mergeCells count="13">
    <mergeCell ref="B29:B34"/>
    <mergeCell ref="B16:B21"/>
    <mergeCell ref="C16:C18"/>
    <mergeCell ref="C19:C20"/>
    <mergeCell ref="B23:B27"/>
    <mergeCell ref="C23:C24"/>
    <mergeCell ref="C25:C26"/>
    <mergeCell ref="B3:J3"/>
    <mergeCell ref="B5:J5"/>
    <mergeCell ref="B7:D7"/>
    <mergeCell ref="B8:B15"/>
    <mergeCell ref="C8:C9"/>
    <mergeCell ref="C10:C14"/>
  </mergeCells>
  <phoneticPr fontId="1"/>
  <pageMargins left="0.7" right="0.7" top="0.75" bottom="0.75" header="0.3" footer="0.3"/>
  <pageSetup paperSize="9" fitToHeight="0" orientation="portrait" r:id="rId1"/>
  <headerFooter>
    <oddHeader>&amp;L社会福祉法人　若葉会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第二号第二様式</vt:lpstr>
      <vt:lpstr>第二号第二様式!Print_Titles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wakaba1</dc:creator>
  <cp:lastModifiedBy>wakaba1</cp:lastModifiedBy>
  <dcterms:created xsi:type="dcterms:W3CDTF">2021-06-16T00:48:01Z</dcterms:created>
  <dcterms:modified xsi:type="dcterms:W3CDTF">2021-06-16T00:48:01Z</dcterms:modified>
</cp:coreProperties>
</file>