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ba1\Desktop\令和２年財務諸表入力シート\"/>
    </mc:Choice>
  </mc:AlternateContent>
  <xr:revisionPtr revIDLastSave="0" documentId="8_{FB4DB062-0B18-4D81-9CD9-D6ECEB6111AB}" xr6:coauthVersionLast="45" xr6:coauthVersionMax="45" xr10:uidLastSave="{00000000-0000-0000-0000-000000000000}"/>
  <bookViews>
    <workbookView xWindow="780" yWindow="600" windowWidth="14430" windowHeight="15600" xr2:uid="{70BA4E86-C0A6-436D-A594-BA7FD3927478}"/>
  </bookViews>
  <sheets>
    <sheet name="第一号第二様式" sheetId="1" r:id="rId1"/>
  </sheets>
  <definedNames>
    <definedName name="_xlnm.Print_Titles" localSheetId="0">第一号第二様式!$1:$7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I22" i="1"/>
  <c r="G22" i="1"/>
  <c r="F22" i="1"/>
  <c r="F23" i="1" s="1"/>
  <c r="E22" i="1"/>
  <c r="H22" i="1" s="1"/>
  <c r="J22" i="1" s="1"/>
  <c r="H21" i="1"/>
  <c r="J21" i="1" s="1"/>
  <c r="I20" i="1"/>
  <c r="I23" i="1" s="1"/>
  <c r="G20" i="1"/>
  <c r="G23" i="1" s="1"/>
  <c r="F20" i="1"/>
  <c r="E20" i="1"/>
  <c r="I18" i="1"/>
  <c r="G18" i="1"/>
  <c r="H18" i="1" s="1"/>
  <c r="J18" i="1" s="1"/>
  <c r="F18" i="1"/>
  <c r="E18" i="1"/>
  <c r="I17" i="1"/>
  <c r="I19" i="1" s="1"/>
  <c r="G17" i="1"/>
  <c r="G19" i="1" s="1"/>
  <c r="F17" i="1"/>
  <c r="F19" i="1" s="1"/>
  <c r="E17" i="1"/>
  <c r="E19" i="1" s="1"/>
  <c r="H19" i="1" s="1"/>
  <c r="I15" i="1"/>
  <c r="G15" i="1"/>
  <c r="H15" i="1" s="1"/>
  <c r="J15" i="1" s="1"/>
  <c r="F15" i="1"/>
  <c r="E15" i="1"/>
  <c r="J14" i="1"/>
  <c r="H14" i="1"/>
  <c r="H13" i="1"/>
  <c r="J13" i="1" s="1"/>
  <c r="H12" i="1"/>
  <c r="J12" i="1" s="1"/>
  <c r="I11" i="1"/>
  <c r="I16" i="1" s="1"/>
  <c r="G11" i="1"/>
  <c r="G16" i="1" s="1"/>
  <c r="F11" i="1"/>
  <c r="F16" i="1" s="1"/>
  <c r="F24" i="1" s="1"/>
  <c r="F26" i="1" s="1"/>
  <c r="E11" i="1"/>
  <c r="E16" i="1" s="1"/>
  <c r="J10" i="1"/>
  <c r="H10" i="1"/>
  <c r="H9" i="1"/>
  <c r="J9" i="1" s="1"/>
  <c r="H8" i="1"/>
  <c r="J8" i="1" s="1"/>
  <c r="G24" i="1" l="1"/>
  <c r="G26" i="1" s="1"/>
  <c r="H16" i="1"/>
  <c r="I24" i="1"/>
  <c r="I26" i="1" s="1"/>
  <c r="E23" i="1"/>
  <c r="H23" i="1" s="1"/>
  <c r="H11" i="1"/>
  <c r="J11" i="1" s="1"/>
  <c r="J16" i="1" s="1"/>
  <c r="H17" i="1"/>
  <c r="J17" i="1" s="1"/>
  <c r="J19" i="1" s="1"/>
  <c r="H20" i="1"/>
  <c r="J20" i="1" s="1"/>
  <c r="J23" i="1" s="1"/>
  <c r="J24" i="1" l="1"/>
  <c r="J26" i="1" s="1"/>
  <c r="E24" i="1"/>
  <c r="H24" i="1" l="1"/>
  <c r="E26" i="1"/>
  <c r="H26" i="1" s="1"/>
</calcChain>
</file>

<file path=xl/sharedStrings.xml><?xml version="1.0" encoding="utf-8"?>
<sst xmlns="http://schemas.openxmlformats.org/spreadsheetml/2006/main" count="39" uniqueCount="35">
  <si>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</si>
  <si>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</si>
  <si>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</si>
  <si>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</si>
  <si>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</si>
  <si>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</si>
  <si>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</si>
  <si>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</si>
  <si>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</si>
  <si>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</si>
  <si>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</si>
  <si>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</si>
  <si>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</si>
  <si>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保育事業収入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</si>
  <si>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</si>
  <si>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</si>
  <si>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</si>
  <si>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</si>
  <si>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</si>
  <si>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</si>
  <si>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</si>
  <si>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</si>
  <si>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</si>
  <si>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</si>
  <si>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</si>
  <si>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</si>
  <si>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</si>
  <si>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</si>
  <si>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</si>
  <si>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積立資産支出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</si>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</sst>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4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B3109E4E-E228-4E55-B637-AE2BA79D32FC}"/>
    <cellStyle name="標準 3" xfId="1" xr:uid="{1A6BB0BD-2E80-4DAB-A559-519DCE6E9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6B02-9843-49C3-99B2-CC08268EDB9A}">
  <sheetPr>
    <pageSetUpPr fitToPage="1"/>
  </sheetPr>
  <dimension ref="B2:J26"/>
  <sheetViews>
    <sheetView showGridLines="0" tabSelected="1" workbookViewId="0"/>
  </sheetViews>
  <sheetFormatPr defaultRowHeight="18.75" x14ac:dyDescent="0.4"/>
  <cols>
    <col min="1" max="3" width="2.875" customWidth="1"/>
    <col min="4" max="4" width="43.75" customWidth="1"/>
    <col min="5" max="10" width="20.75" customWidth="1"/>
  </cols>
  <sheetData>
    <row r="2" spans="2:10" ht="21" x14ac:dyDescent="0.4">
      <c r="B2" s="1"/>
      <c r="C2" s="1"/>
      <c r="D2" s="1"/>
      <c r="E2" s="1"/>
      <c r="F2" s="2"/>
      <c r="G2" s="2"/>
      <c r="H2" s="2"/>
      <c r="I2" s="3"/>
      <c r="J2" s="3" t="s">
        <v>0</v>
      </c>
    </row>
    <row r="3" spans="2:10" ht="21" x14ac:dyDescent="0.4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x14ac:dyDescent="0.4">
      <c r="B4" s="5"/>
      <c r="C4" s="5"/>
      <c r="D4" s="5"/>
      <c r="E4" s="5"/>
      <c r="F4" s="5"/>
      <c r="G4" s="5"/>
      <c r="H4" s="5"/>
      <c r="I4" s="2"/>
      <c r="J4" s="2"/>
    </row>
    <row r="5" spans="2:10" ht="21" x14ac:dyDescent="0.4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10" x14ac:dyDescent="0.4">
      <c r="B6" s="7"/>
      <c r="C6" s="7"/>
      <c r="D6" s="7"/>
      <c r="E6" s="7"/>
      <c r="F6" s="7"/>
      <c r="G6" s="7"/>
      <c r="H6" s="2"/>
      <c r="I6" s="2"/>
      <c r="J6" s="7" t="s">
        <v>3</v>
      </c>
    </row>
    <row r="7" spans="2:10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2:10" x14ac:dyDescent="0.4">
      <c r="B8" s="10" t="s">
        <v>11</v>
      </c>
      <c r="C8" s="10" t="s">
        <v>12</v>
      </c>
      <c r="D8" s="11" t="s">
        <v>13</v>
      </c>
      <c r="E8" s="12">
        <v>30998140</v>
      </c>
      <c r="F8" s="12">
        <v>0</v>
      </c>
      <c r="G8" s="12">
        <v>0</v>
      </c>
      <c r="H8" s="12">
        <f>E8+F8+G8</f>
        <v>30998140</v>
      </c>
      <c r="I8" s="13"/>
      <c r="J8" s="12">
        <f>H8-ABS(I8)</f>
        <v>30998140</v>
      </c>
    </row>
    <row r="9" spans="2:10" x14ac:dyDescent="0.4">
      <c r="B9" s="14"/>
      <c r="C9" s="14"/>
      <c r="D9" s="15" t="s">
        <v>14</v>
      </c>
      <c r="E9" s="16">
        <v>101</v>
      </c>
      <c r="F9" s="16">
        <v>0</v>
      </c>
      <c r="G9" s="16">
        <v>0</v>
      </c>
      <c r="H9" s="16">
        <f t="shared" ref="H9:H26" si="0">E9+F9+G9</f>
        <v>101</v>
      </c>
      <c r="I9" s="17"/>
      <c r="J9" s="16">
        <f t="shared" ref="J9:J25" si="1">H9-ABS(I9)</f>
        <v>101</v>
      </c>
    </row>
    <row r="10" spans="2:10" x14ac:dyDescent="0.4">
      <c r="B10" s="14"/>
      <c r="C10" s="14"/>
      <c r="D10" s="15" t="s">
        <v>15</v>
      </c>
      <c r="E10" s="16">
        <v>45000</v>
      </c>
      <c r="F10" s="16">
        <v>0</v>
      </c>
      <c r="G10" s="16">
        <v>0</v>
      </c>
      <c r="H10" s="16">
        <f t="shared" si="0"/>
        <v>45000</v>
      </c>
      <c r="I10" s="18"/>
      <c r="J10" s="16">
        <f t="shared" si="1"/>
        <v>45000</v>
      </c>
    </row>
    <row r="11" spans="2:10" x14ac:dyDescent="0.4">
      <c r="B11" s="14"/>
      <c r="C11" s="19"/>
      <c r="D11" s="20" t="s">
        <v>16</v>
      </c>
      <c r="E11" s="21">
        <f>+E8+E9+E10</f>
        <v>31043241</v>
      </c>
      <c r="F11" s="21">
        <f>+F8+F9+F10</f>
        <v>0</v>
      </c>
      <c r="G11" s="21">
        <f>+G8+G9+G10</f>
        <v>0</v>
      </c>
      <c r="H11" s="21">
        <f t="shared" si="0"/>
        <v>31043241</v>
      </c>
      <c r="I11" s="22">
        <f>+I8+I9+I10</f>
        <v>0</v>
      </c>
      <c r="J11" s="21">
        <f t="shared" si="1"/>
        <v>31043241</v>
      </c>
    </row>
    <row r="12" spans="2:10" x14ac:dyDescent="0.4">
      <c r="B12" s="14"/>
      <c r="C12" s="10" t="s">
        <v>17</v>
      </c>
      <c r="D12" s="15" t="s">
        <v>18</v>
      </c>
      <c r="E12" s="16">
        <v>24076409</v>
      </c>
      <c r="F12" s="16">
        <v>0</v>
      </c>
      <c r="G12" s="16">
        <v>0</v>
      </c>
      <c r="H12" s="16">
        <f t="shared" si="0"/>
        <v>24076409</v>
      </c>
      <c r="I12" s="13"/>
      <c r="J12" s="16">
        <f t="shared" si="1"/>
        <v>24076409</v>
      </c>
    </row>
    <row r="13" spans="2:10" x14ac:dyDescent="0.4">
      <c r="B13" s="14"/>
      <c r="C13" s="14"/>
      <c r="D13" s="15" t="s">
        <v>19</v>
      </c>
      <c r="E13" s="16">
        <v>2957830</v>
      </c>
      <c r="F13" s="16">
        <v>0</v>
      </c>
      <c r="G13" s="16">
        <v>0</v>
      </c>
      <c r="H13" s="16">
        <f t="shared" si="0"/>
        <v>2957830</v>
      </c>
      <c r="I13" s="17"/>
      <c r="J13" s="16">
        <f t="shared" si="1"/>
        <v>2957830</v>
      </c>
    </row>
    <row r="14" spans="2:10" x14ac:dyDescent="0.4">
      <c r="B14" s="14"/>
      <c r="C14" s="14"/>
      <c r="D14" s="15" t="s">
        <v>20</v>
      </c>
      <c r="E14" s="16">
        <v>4879987</v>
      </c>
      <c r="F14" s="16">
        <v>0</v>
      </c>
      <c r="G14" s="16">
        <v>0</v>
      </c>
      <c r="H14" s="16">
        <f t="shared" si="0"/>
        <v>4879987</v>
      </c>
      <c r="I14" s="18"/>
      <c r="J14" s="16">
        <f t="shared" si="1"/>
        <v>4879987</v>
      </c>
    </row>
    <row r="15" spans="2:10" x14ac:dyDescent="0.4">
      <c r="B15" s="14"/>
      <c r="C15" s="19"/>
      <c r="D15" s="20" t="s">
        <v>21</v>
      </c>
      <c r="E15" s="21">
        <f>+E12+E13+E14</f>
        <v>31914226</v>
      </c>
      <c r="F15" s="21">
        <f>+F12+F13+F14</f>
        <v>0</v>
      </c>
      <c r="G15" s="21">
        <f>+G12+G13+G14</f>
        <v>0</v>
      </c>
      <c r="H15" s="21">
        <f t="shared" si="0"/>
        <v>31914226</v>
      </c>
      <c r="I15" s="22">
        <f>+I12+I13+I14</f>
        <v>0</v>
      </c>
      <c r="J15" s="21">
        <f t="shared" si="1"/>
        <v>31914226</v>
      </c>
    </row>
    <row r="16" spans="2:10" x14ac:dyDescent="0.4">
      <c r="B16" s="19"/>
      <c r="C16" s="23" t="s">
        <v>22</v>
      </c>
      <c r="D16" s="24"/>
      <c r="E16" s="25">
        <f xml:space="preserve"> +E11 - E15</f>
        <v>-870985</v>
      </c>
      <c r="F16" s="25">
        <f xml:space="preserve"> +F11 - F15</f>
        <v>0</v>
      </c>
      <c r="G16" s="25">
        <f xml:space="preserve"> +G11 - G15</f>
        <v>0</v>
      </c>
      <c r="H16" s="25">
        <f t="shared" si="0"/>
        <v>-870985</v>
      </c>
      <c r="I16" s="22">
        <f xml:space="preserve"> +I11 - I15</f>
        <v>0</v>
      </c>
      <c r="J16" s="25">
        <f>J11-J15</f>
        <v>-870985</v>
      </c>
    </row>
    <row r="17" spans="2:10" ht="30" x14ac:dyDescent="0.4">
      <c r="B17" s="10" t="s">
        <v>23</v>
      </c>
      <c r="C17" s="26" t="s">
        <v>12</v>
      </c>
      <c r="D17" s="20" t="s">
        <v>24</v>
      </c>
      <c r="E17" s="21">
        <f>0</f>
        <v>0</v>
      </c>
      <c r="F17" s="21">
        <f>0</f>
        <v>0</v>
      </c>
      <c r="G17" s="21">
        <f>0</f>
        <v>0</v>
      </c>
      <c r="H17" s="21">
        <f t="shared" si="0"/>
        <v>0</v>
      </c>
      <c r="I17" s="22">
        <f>0</f>
        <v>0</v>
      </c>
      <c r="J17" s="21">
        <f t="shared" si="1"/>
        <v>0</v>
      </c>
    </row>
    <row r="18" spans="2:10" ht="30" x14ac:dyDescent="0.4">
      <c r="B18" s="14"/>
      <c r="C18" s="27" t="s">
        <v>17</v>
      </c>
      <c r="D18" s="20" t="s">
        <v>25</v>
      </c>
      <c r="E18" s="21">
        <f>0</f>
        <v>0</v>
      </c>
      <c r="F18" s="21">
        <f>0</f>
        <v>0</v>
      </c>
      <c r="G18" s="21">
        <f>0</f>
        <v>0</v>
      </c>
      <c r="H18" s="21">
        <f t="shared" si="0"/>
        <v>0</v>
      </c>
      <c r="I18" s="22">
        <f>0</f>
        <v>0</v>
      </c>
      <c r="J18" s="21">
        <f t="shared" si="1"/>
        <v>0</v>
      </c>
    </row>
    <row r="19" spans="2:10" x14ac:dyDescent="0.4">
      <c r="B19" s="19"/>
      <c r="C19" s="28" t="s">
        <v>26</v>
      </c>
      <c r="D19" s="24"/>
      <c r="E19" s="25">
        <f xml:space="preserve"> +E17 - E18</f>
        <v>0</v>
      </c>
      <c r="F19" s="25">
        <f xml:space="preserve"> +F17 - F18</f>
        <v>0</v>
      </c>
      <c r="G19" s="25">
        <f xml:space="preserve"> +G17 - G18</f>
        <v>0</v>
      </c>
      <c r="H19" s="25">
        <f t="shared" si="0"/>
        <v>0</v>
      </c>
      <c r="I19" s="22">
        <f xml:space="preserve"> +I17 - I18</f>
        <v>0</v>
      </c>
      <c r="J19" s="25">
        <f>J17-J18</f>
        <v>0</v>
      </c>
    </row>
    <row r="20" spans="2:10" ht="30" x14ac:dyDescent="0.4">
      <c r="B20" s="10" t="s">
        <v>27</v>
      </c>
      <c r="C20" s="26" t="s">
        <v>12</v>
      </c>
      <c r="D20" s="20" t="s">
        <v>28</v>
      </c>
      <c r="E20" s="21">
        <f>0</f>
        <v>0</v>
      </c>
      <c r="F20" s="21">
        <f>0</f>
        <v>0</v>
      </c>
      <c r="G20" s="21">
        <f>0</f>
        <v>0</v>
      </c>
      <c r="H20" s="21">
        <f t="shared" si="0"/>
        <v>0</v>
      </c>
      <c r="I20" s="22">
        <f>0</f>
        <v>0</v>
      </c>
      <c r="J20" s="21">
        <f t="shared" si="1"/>
        <v>0</v>
      </c>
    </row>
    <row r="21" spans="2:10" x14ac:dyDescent="0.4">
      <c r="B21" s="14"/>
      <c r="C21" s="10" t="s">
        <v>17</v>
      </c>
      <c r="D21" s="15" t="s">
        <v>29</v>
      </c>
      <c r="E21" s="16">
        <v>360915</v>
      </c>
      <c r="F21" s="16">
        <v>0</v>
      </c>
      <c r="G21" s="16">
        <v>0</v>
      </c>
      <c r="H21" s="16">
        <f t="shared" si="0"/>
        <v>360915</v>
      </c>
      <c r="I21" s="22"/>
      <c r="J21" s="16">
        <f t="shared" si="1"/>
        <v>360915</v>
      </c>
    </row>
    <row r="22" spans="2:10" x14ac:dyDescent="0.4">
      <c r="B22" s="14"/>
      <c r="C22" s="19"/>
      <c r="D22" s="29" t="s">
        <v>30</v>
      </c>
      <c r="E22" s="30">
        <f>+E21</f>
        <v>360915</v>
      </c>
      <c r="F22" s="30">
        <f>+F21</f>
        <v>0</v>
      </c>
      <c r="G22" s="30">
        <f>+G21</f>
        <v>0</v>
      </c>
      <c r="H22" s="30">
        <f t="shared" si="0"/>
        <v>360915</v>
      </c>
      <c r="I22" s="22">
        <f>+I21</f>
        <v>0</v>
      </c>
      <c r="J22" s="30">
        <f t="shared" si="1"/>
        <v>360915</v>
      </c>
    </row>
    <row r="23" spans="2:10" x14ac:dyDescent="0.4">
      <c r="B23" s="19"/>
      <c r="C23" s="28" t="s">
        <v>31</v>
      </c>
      <c r="D23" s="24"/>
      <c r="E23" s="25">
        <f xml:space="preserve"> +E20 - E22</f>
        <v>-360915</v>
      </c>
      <c r="F23" s="25">
        <f xml:space="preserve"> +F20 - F22</f>
        <v>0</v>
      </c>
      <c r="G23" s="25">
        <f xml:space="preserve"> +G20 - G22</f>
        <v>0</v>
      </c>
      <c r="H23" s="25">
        <f t="shared" si="0"/>
        <v>-360915</v>
      </c>
      <c r="I23" s="22">
        <f xml:space="preserve"> +I20 - I22</f>
        <v>0</v>
      </c>
      <c r="J23" s="25">
        <f>J20-J22</f>
        <v>-360915</v>
      </c>
    </row>
    <row r="24" spans="2:10" x14ac:dyDescent="0.4">
      <c r="B24" s="28" t="s">
        <v>32</v>
      </c>
      <c r="C24" s="23"/>
      <c r="D24" s="24"/>
      <c r="E24" s="25">
        <f xml:space="preserve"> +E16 +E19 +E23</f>
        <v>-1231900</v>
      </c>
      <c r="F24" s="25">
        <f xml:space="preserve"> +F16 +F19 +F23</f>
        <v>0</v>
      </c>
      <c r="G24" s="25">
        <f xml:space="preserve"> +G16 +G19 +G23</f>
        <v>0</v>
      </c>
      <c r="H24" s="25">
        <f t="shared" si="0"/>
        <v>-1231900</v>
      </c>
      <c r="I24" s="22">
        <f xml:space="preserve"> +I16 +I19 +I23</f>
        <v>0</v>
      </c>
      <c r="J24" s="25">
        <f>J16+J19+J23</f>
        <v>-1231900</v>
      </c>
    </row>
    <row r="25" spans="2:10" x14ac:dyDescent="0.4">
      <c r="B25" s="28" t="s">
        <v>33</v>
      </c>
      <c r="C25" s="23"/>
      <c r="D25" s="24"/>
      <c r="E25" s="25">
        <v>10946669</v>
      </c>
      <c r="F25" s="25">
        <v>0</v>
      </c>
      <c r="G25" s="25">
        <v>0</v>
      </c>
      <c r="H25" s="25">
        <f t="shared" si="0"/>
        <v>10946669</v>
      </c>
      <c r="I25" s="22"/>
      <c r="J25" s="25">
        <f t="shared" si="1"/>
        <v>10946669</v>
      </c>
    </row>
    <row r="26" spans="2:10" x14ac:dyDescent="0.4">
      <c r="B26" s="28" t="s">
        <v>34</v>
      </c>
      <c r="C26" s="23"/>
      <c r="D26" s="24"/>
      <c r="E26" s="25">
        <f xml:space="preserve"> +E24 +E25</f>
        <v>9714769</v>
      </c>
      <c r="F26" s="25">
        <f xml:space="preserve"> +F24 +F25</f>
        <v>0</v>
      </c>
      <c r="G26" s="25">
        <f xml:space="preserve"> +G24 +G25</f>
        <v>0</v>
      </c>
      <c r="H26" s="25">
        <f t="shared" si="0"/>
        <v>9714769</v>
      </c>
      <c r="I26" s="22">
        <f xml:space="preserve"> +I24 +I25</f>
        <v>0</v>
      </c>
      <c r="J26" s="25">
        <f>J24+J25</f>
        <v>9714769</v>
      </c>
    </row>
  </sheetData>
  <mergeCells count="9">
    <mergeCell ref="B17:B19"/>
    <mergeCell ref="B20:B23"/>
    <mergeCell ref="C21:C22"/>
    <mergeCell ref="B3:J3"/>
    <mergeCell ref="B5:J5"/>
    <mergeCell ref="B7:D7"/>
    <mergeCell ref="B8:B16"/>
    <mergeCell ref="C8:C11"/>
    <mergeCell ref="C12:C15"/>
  </mergeCells>
  <phoneticPr fontId="1"/>
  <pageMargins left="0.7" right="0.7" top="0.75" bottom="0.75" header="0.3" footer="0.3"/>
  <pageSetup paperSize="9" fitToHeight="0" orientation="portrait" r:id="rId1"/>
  <headerFooter>
    <oddHeader>&amp;L社会福祉法人　若葉会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第一号第二様式</vt:lpstr>
      <vt:lpstr>第一号第二様式!Print_Titles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wakaba1</dc:creator>
  <cp:lastModifiedBy>wakaba1</cp:lastModifiedBy>
  <dcterms:created xsi:type="dcterms:W3CDTF">2020-06-11T01:40:52Z</dcterms:created>
  <dcterms:modified xsi:type="dcterms:W3CDTF">2020-06-11T01:40:53Z</dcterms:modified>
</cp:coreProperties>
</file>